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970" windowHeight="7830" activeTab="0"/>
  </bookViews>
  <sheets>
    <sheet name="DPs" sheetId="1" r:id="rId1"/>
    <sheet name="Paid employment" sheetId="2" r:id="rId2"/>
    <sheet name="Accomodation" sheetId="3" r:id="rId3"/>
    <sheet name="Satisfaction (survey)" sheetId="4" r:id="rId4"/>
    <sheet name="Quality of life (survey)" sheetId="5" r:id="rId5"/>
  </sheets>
  <definedNames/>
  <calcPr fullCalcOnLoad="1"/>
</workbook>
</file>

<file path=xl/sharedStrings.xml><?xml version="1.0" encoding="utf-8"?>
<sst xmlns="http://schemas.openxmlformats.org/spreadsheetml/2006/main" count="18" uniqueCount="14">
  <si>
    <t>Proportion of USERS with LD18-64 using social care who receive Direct Payments</t>
  </si>
  <si>
    <t>Proportion of adults with LD in paid employment</t>
  </si>
  <si>
    <t>Proportion of adults with LD who live in their own home or with their family</t>
  </si>
  <si>
    <t>I am very happy with the way staff help me, it’s really good</t>
  </si>
  <si>
    <t>My life is really great</t>
  </si>
  <si>
    <t>My life is mostly good</t>
  </si>
  <si>
    <t>I am quite happy with the way staff help me</t>
  </si>
  <si>
    <t>The way staff help me is OK</t>
  </si>
  <si>
    <t>I do not think the way staff help me is that good</t>
  </si>
  <si>
    <t>I think the way staff help me is really bad</t>
  </si>
  <si>
    <t>%</t>
  </si>
  <si>
    <t>My life is OK, some good things, some bad things</t>
  </si>
  <si>
    <t>My life is mostly bad</t>
  </si>
  <si>
    <t xml:space="preserve">My life is really terrible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</si>
</sst>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.5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7" fontId="0" fillId="0" borderId="0" xfId="0" applyNumberFormat="1" applyAlignment="1">
      <alignment/>
    </xf>
    <xf numFmtId="9" fontId="0" fillId="0" borderId="0" xfId="58" applyFont="1" applyAlignment="1">
      <alignment/>
    </xf>
    <xf numFmtId="164" fontId="0" fillId="0" borderId="0" xfId="58" applyNumberFormat="1" applyFont="1" applyAlignment="1">
      <alignment/>
    </xf>
    <xf numFmtId="0" fontId="2" fillId="0" borderId="0" xfId="55">
      <alignment/>
      <protection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55" applyBorder="1">
      <alignment/>
      <protection/>
    </xf>
    <xf numFmtId="165" fontId="2" fillId="0" borderId="10" xfId="55" applyNumberFormat="1" applyBorder="1">
      <alignment/>
      <protection/>
    </xf>
    <xf numFmtId="165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LD users 18-64 in receipt of a Direct Payment</a:t>
            </a:r>
          </a:p>
        </c:rich>
      </c:tx>
      <c:layout>
        <c:manualLayout>
          <c:xMode val="factor"/>
          <c:yMode val="factor"/>
          <c:x val="0.02075"/>
          <c:y val="-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1375"/>
          <c:w val="0.99325"/>
          <c:h val="0.98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DPs!$A$3:$A$23</c:f>
              <c:strCache/>
            </c:strRef>
          </c:cat>
          <c:val>
            <c:numRef>
              <c:f>DPs!$C$3:$C$23</c:f>
              <c:numCache/>
            </c:numRef>
          </c:val>
          <c:smooth val="0"/>
        </c:ser>
        <c:marker val="1"/>
        <c:axId val="20568595"/>
        <c:axId val="50899628"/>
      </c:lineChart>
      <c:dateAx>
        <c:axId val="205685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962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899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568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adults with LD in paid employment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.044"/>
          <c:w val="0.985"/>
          <c:h val="0.95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employment'!$D$3:$D$24</c:f>
              <c:strCache/>
            </c:strRef>
          </c:cat>
          <c:val>
            <c:numRef>
              <c:f>'Paid employment'!$F$3:$F$24</c:f>
              <c:numCache/>
            </c:numRef>
          </c:val>
          <c:smooth val="0"/>
        </c:ser>
        <c:marker val="1"/>
        <c:axId val="55443469"/>
        <c:axId val="29229174"/>
      </c:lineChart>
      <c:dateAx>
        <c:axId val="554434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2917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9229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44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 of aduls with LD who live their own home or with their family</a:t>
            </a:r>
          </a:p>
        </c:rich>
      </c:tx>
      <c:layout>
        <c:manualLayout>
          <c:xMode val="factor"/>
          <c:yMode val="factor"/>
          <c:x val="0.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8375"/>
          <c:w val="0.95025"/>
          <c:h val="0.9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Accomodation!$B$3:$B$24</c:f>
              <c:strCache/>
            </c:strRef>
          </c:cat>
          <c:val>
            <c:numRef>
              <c:f>Accomodation!$D$3:$D$24</c:f>
              <c:numCache/>
            </c:numRef>
          </c:val>
          <c:smooth val="0"/>
        </c:ser>
        <c:marker val="1"/>
        <c:axId val="61735975"/>
        <c:axId val="18752864"/>
      </c:lineChart>
      <c:dateAx>
        <c:axId val="6173597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52864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18752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735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57150</xdr:rowOff>
    </xdr:from>
    <xdr:to>
      <xdr:col>14</xdr:col>
      <xdr:colOff>314325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3695700" y="819150"/>
        <a:ext cx="5153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6</xdr:row>
      <xdr:rowOff>47625</xdr:rowOff>
    </xdr:from>
    <xdr:to>
      <xdr:col>16</xdr:col>
      <xdr:colOff>466725</xdr:colOff>
      <xdr:row>22</xdr:row>
      <xdr:rowOff>28575</xdr:rowOff>
    </xdr:to>
    <xdr:graphicFrame>
      <xdr:nvGraphicFramePr>
        <xdr:cNvPr id="1" name="Chart 2"/>
        <xdr:cNvGraphicFramePr/>
      </xdr:nvGraphicFramePr>
      <xdr:xfrm>
        <a:off x="5267325" y="1190625"/>
        <a:ext cx="53149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</xdr:row>
      <xdr:rowOff>95250</xdr:rowOff>
    </xdr:from>
    <xdr:to>
      <xdr:col>14</xdr:col>
      <xdr:colOff>533400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3714750" y="666750"/>
        <a:ext cx="53530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8">
      <selection activeCell="B23" sqref="B23"/>
    </sheetView>
  </sheetViews>
  <sheetFormatPr defaultColWidth="9.140625" defaultRowHeight="15"/>
  <sheetData>
    <row r="1" spans="1:10" ht="15">
      <c r="A1" t="s">
        <v>0</v>
      </c>
      <c r="J1">
        <v>1050</v>
      </c>
    </row>
    <row r="3" spans="1:3" ht="15">
      <c r="A3" s="1">
        <v>41760</v>
      </c>
      <c r="B3">
        <v>237</v>
      </c>
      <c r="C3" s="2">
        <f aca="true" t="shared" si="0" ref="C3:C23">B3/$J$1</f>
        <v>0.2257142857142857</v>
      </c>
    </row>
    <row r="4" spans="1:3" ht="15">
      <c r="A4" s="1">
        <v>41791</v>
      </c>
      <c r="B4">
        <v>238</v>
      </c>
      <c r="C4" s="2">
        <f t="shared" si="0"/>
        <v>0.22666666666666666</v>
      </c>
    </row>
    <row r="5" spans="1:3" ht="15">
      <c r="A5" s="1">
        <v>41821</v>
      </c>
      <c r="B5">
        <v>240</v>
      </c>
      <c r="C5" s="2">
        <f t="shared" si="0"/>
        <v>0.22857142857142856</v>
      </c>
    </row>
    <row r="6" spans="1:3" ht="15">
      <c r="A6" s="1">
        <v>41852</v>
      </c>
      <c r="B6">
        <v>247</v>
      </c>
      <c r="C6" s="2">
        <f t="shared" si="0"/>
        <v>0.23523809523809525</v>
      </c>
    </row>
    <row r="7" spans="1:3" ht="15">
      <c r="A7" s="1">
        <v>41883</v>
      </c>
      <c r="B7">
        <v>246</v>
      </c>
      <c r="C7" s="2">
        <f t="shared" si="0"/>
        <v>0.2342857142857143</v>
      </c>
    </row>
    <row r="8" spans="1:3" ht="15">
      <c r="A8" s="1">
        <v>41913</v>
      </c>
      <c r="B8">
        <v>249</v>
      </c>
      <c r="C8" s="2">
        <f t="shared" si="0"/>
        <v>0.23714285714285716</v>
      </c>
    </row>
    <row r="9" spans="1:3" ht="15">
      <c r="A9" s="1">
        <v>41944</v>
      </c>
      <c r="B9">
        <v>249</v>
      </c>
      <c r="C9" s="2">
        <f t="shared" si="0"/>
        <v>0.23714285714285716</v>
      </c>
    </row>
    <row r="10" spans="1:3" ht="15">
      <c r="A10" s="1">
        <v>41974</v>
      </c>
      <c r="B10">
        <v>254</v>
      </c>
      <c r="C10" s="2">
        <f t="shared" si="0"/>
        <v>0.2419047619047619</v>
      </c>
    </row>
    <row r="11" spans="1:3" ht="15">
      <c r="A11" s="1">
        <v>42005</v>
      </c>
      <c r="B11">
        <v>241</v>
      </c>
      <c r="C11" s="2">
        <f t="shared" si="0"/>
        <v>0.22952380952380952</v>
      </c>
    </row>
    <row r="12" spans="1:3" ht="15">
      <c r="A12" s="1">
        <v>42036</v>
      </c>
      <c r="B12">
        <v>245</v>
      </c>
      <c r="C12" s="2">
        <f t="shared" si="0"/>
        <v>0.23333333333333334</v>
      </c>
    </row>
    <row r="13" spans="1:3" ht="15">
      <c r="A13" s="1">
        <v>42064</v>
      </c>
      <c r="B13">
        <v>245</v>
      </c>
      <c r="C13" s="2">
        <f t="shared" si="0"/>
        <v>0.23333333333333334</v>
      </c>
    </row>
    <row r="14" spans="1:3" ht="15">
      <c r="A14" s="1">
        <v>42095</v>
      </c>
      <c r="B14">
        <v>246</v>
      </c>
      <c r="C14" s="2">
        <f t="shared" si="0"/>
        <v>0.2342857142857143</v>
      </c>
    </row>
    <row r="15" spans="1:3" ht="15">
      <c r="A15" s="1">
        <v>42125</v>
      </c>
      <c r="B15">
        <v>247</v>
      </c>
      <c r="C15" s="2">
        <f t="shared" si="0"/>
        <v>0.23523809523809525</v>
      </c>
    </row>
    <row r="16" spans="1:3" ht="15">
      <c r="A16" s="1">
        <v>42156</v>
      </c>
      <c r="B16">
        <v>320</v>
      </c>
      <c r="C16" s="2">
        <f t="shared" si="0"/>
        <v>0.3047619047619048</v>
      </c>
    </row>
    <row r="17" spans="1:3" ht="15">
      <c r="A17" s="1">
        <v>42186</v>
      </c>
      <c r="B17">
        <v>321</v>
      </c>
      <c r="C17" s="2">
        <f t="shared" si="0"/>
        <v>0.3057142857142857</v>
      </c>
    </row>
    <row r="18" spans="1:3" ht="15">
      <c r="A18" s="1">
        <v>42217</v>
      </c>
      <c r="B18">
        <v>329</v>
      </c>
      <c r="C18" s="2">
        <f t="shared" si="0"/>
        <v>0.31333333333333335</v>
      </c>
    </row>
    <row r="19" spans="1:3" ht="15">
      <c r="A19" s="1">
        <v>42248</v>
      </c>
      <c r="B19">
        <v>330</v>
      </c>
      <c r="C19" s="2">
        <f t="shared" si="0"/>
        <v>0.3142857142857143</v>
      </c>
    </row>
    <row r="20" spans="1:3" ht="15">
      <c r="A20" s="1">
        <v>42278</v>
      </c>
      <c r="B20">
        <v>335</v>
      </c>
      <c r="C20" s="2">
        <f t="shared" si="0"/>
        <v>0.319047619047619</v>
      </c>
    </row>
    <row r="21" spans="1:3" ht="15">
      <c r="A21" s="1">
        <v>42309</v>
      </c>
      <c r="B21">
        <v>336</v>
      </c>
      <c r="C21" s="2">
        <f t="shared" si="0"/>
        <v>0.32</v>
      </c>
    </row>
    <row r="22" spans="1:3" ht="15">
      <c r="A22" s="1">
        <v>42339</v>
      </c>
      <c r="B22">
        <v>335</v>
      </c>
      <c r="C22" s="2">
        <f t="shared" si="0"/>
        <v>0.319047619047619</v>
      </c>
    </row>
    <row r="23" spans="1:3" ht="15">
      <c r="A23" s="1">
        <v>42370</v>
      </c>
      <c r="B23">
        <v>340</v>
      </c>
      <c r="C23" s="2">
        <f t="shared" si="0"/>
        <v>0.3238095238095238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4"/>
  <sheetViews>
    <sheetView zoomScalePageLayoutView="0" workbookViewId="0" topLeftCell="B4">
      <selection activeCell="H7" sqref="H7"/>
    </sheetView>
  </sheetViews>
  <sheetFormatPr defaultColWidth="9.140625" defaultRowHeight="15"/>
  <cols>
    <col min="6" max="6" width="14.57421875" style="0" customWidth="1"/>
  </cols>
  <sheetData>
    <row r="1" spans="3:7" ht="15">
      <c r="C1" t="s">
        <v>1</v>
      </c>
      <c r="G1">
        <v>1387</v>
      </c>
    </row>
    <row r="3" spans="4:6" ht="15">
      <c r="D3" s="1">
        <v>41730</v>
      </c>
      <c r="E3">
        <v>22</v>
      </c>
      <c r="F3" s="3">
        <f aca="true" t="shared" si="0" ref="F3:F24">E3/$G$1</f>
        <v>0.015861571737563085</v>
      </c>
    </row>
    <row r="4" spans="4:6" ht="15">
      <c r="D4" s="1">
        <v>41760</v>
      </c>
      <c r="E4">
        <v>22</v>
      </c>
      <c r="F4" s="3">
        <f t="shared" si="0"/>
        <v>0.015861571737563085</v>
      </c>
    </row>
    <row r="5" spans="4:6" ht="15">
      <c r="D5" s="1">
        <v>41791</v>
      </c>
      <c r="E5">
        <v>23</v>
      </c>
      <c r="F5" s="3">
        <f t="shared" si="0"/>
        <v>0.01658255227108868</v>
      </c>
    </row>
    <row r="6" spans="4:6" ht="15">
      <c r="D6" s="1">
        <v>41821</v>
      </c>
      <c r="E6">
        <v>18</v>
      </c>
      <c r="F6" s="3">
        <f t="shared" si="0"/>
        <v>0.012977649603460706</v>
      </c>
    </row>
    <row r="7" spans="4:6" ht="15">
      <c r="D7" s="1">
        <v>41852</v>
      </c>
      <c r="E7">
        <v>14</v>
      </c>
      <c r="F7" s="3">
        <f t="shared" si="0"/>
        <v>0.010093727469358327</v>
      </c>
    </row>
    <row r="8" spans="4:6" ht="15">
      <c r="D8" s="1">
        <v>41883</v>
      </c>
      <c r="E8">
        <v>14</v>
      </c>
      <c r="F8" s="3">
        <f t="shared" si="0"/>
        <v>0.010093727469358327</v>
      </c>
    </row>
    <row r="9" spans="4:6" ht="15">
      <c r="D9" s="1">
        <v>41913</v>
      </c>
      <c r="E9">
        <v>14</v>
      </c>
      <c r="F9" s="3">
        <f t="shared" si="0"/>
        <v>0.010093727469358327</v>
      </c>
    </row>
    <row r="10" spans="4:6" ht="15">
      <c r="D10" s="1">
        <v>41944</v>
      </c>
      <c r="E10">
        <v>16</v>
      </c>
      <c r="F10" s="3">
        <f t="shared" si="0"/>
        <v>0.011535688536409516</v>
      </c>
    </row>
    <row r="11" spans="4:6" ht="15">
      <c r="D11" s="1">
        <v>41974</v>
      </c>
      <c r="E11">
        <v>17</v>
      </c>
      <c r="F11" s="3">
        <f t="shared" si="0"/>
        <v>0.012256669069935111</v>
      </c>
    </row>
    <row r="12" spans="4:6" ht="15">
      <c r="D12" s="1">
        <v>42005</v>
      </c>
      <c r="E12">
        <v>17</v>
      </c>
      <c r="F12" s="3">
        <f t="shared" si="0"/>
        <v>0.012256669069935111</v>
      </c>
    </row>
    <row r="13" spans="4:6" ht="15">
      <c r="D13" s="1">
        <v>42036</v>
      </c>
      <c r="E13">
        <v>18</v>
      </c>
      <c r="F13" s="3">
        <f t="shared" si="0"/>
        <v>0.012977649603460706</v>
      </c>
    </row>
    <row r="14" spans="4:6" ht="15">
      <c r="D14" s="1">
        <v>42064</v>
      </c>
      <c r="E14">
        <v>68</v>
      </c>
      <c r="F14" s="3">
        <f t="shared" si="0"/>
        <v>0.049026676279740444</v>
      </c>
    </row>
    <row r="15" spans="4:6" ht="15">
      <c r="D15" s="1">
        <v>42095</v>
      </c>
      <c r="E15">
        <v>68</v>
      </c>
      <c r="F15" s="3">
        <f t="shared" si="0"/>
        <v>0.049026676279740444</v>
      </c>
    </row>
    <row r="16" spans="4:6" ht="15">
      <c r="D16" s="1">
        <v>42125</v>
      </c>
      <c r="E16">
        <v>68</v>
      </c>
      <c r="F16" s="3">
        <f t="shared" si="0"/>
        <v>0.049026676279740444</v>
      </c>
    </row>
    <row r="17" spans="4:6" ht="15">
      <c r="D17" s="1">
        <v>42156</v>
      </c>
      <c r="E17">
        <v>68</v>
      </c>
      <c r="F17" s="3">
        <f t="shared" si="0"/>
        <v>0.049026676279740444</v>
      </c>
    </row>
    <row r="18" spans="4:6" ht="15">
      <c r="D18" s="1">
        <v>42186</v>
      </c>
      <c r="E18">
        <v>68</v>
      </c>
      <c r="F18" s="3">
        <f t="shared" si="0"/>
        <v>0.049026676279740444</v>
      </c>
    </row>
    <row r="19" spans="4:6" ht="15">
      <c r="D19" s="1">
        <v>42217</v>
      </c>
      <c r="E19">
        <v>68</v>
      </c>
      <c r="F19" s="3">
        <f t="shared" si="0"/>
        <v>0.049026676279740444</v>
      </c>
    </row>
    <row r="20" spans="4:6" ht="15">
      <c r="D20" s="1">
        <v>42248</v>
      </c>
      <c r="E20">
        <v>68</v>
      </c>
      <c r="F20" s="3">
        <f t="shared" si="0"/>
        <v>0.049026676279740444</v>
      </c>
    </row>
    <row r="21" spans="4:6" ht="15">
      <c r="D21" s="1">
        <v>42278</v>
      </c>
      <c r="E21">
        <v>68</v>
      </c>
      <c r="F21" s="3">
        <f t="shared" si="0"/>
        <v>0.049026676279740444</v>
      </c>
    </row>
    <row r="22" spans="4:6" ht="15">
      <c r="D22" s="1">
        <v>42309</v>
      </c>
      <c r="E22">
        <v>68</v>
      </c>
      <c r="F22" s="3">
        <f t="shared" si="0"/>
        <v>0.049026676279740444</v>
      </c>
    </row>
    <row r="23" spans="4:6" ht="15">
      <c r="D23" s="1">
        <v>42339</v>
      </c>
      <c r="E23">
        <v>75</v>
      </c>
      <c r="F23" s="3">
        <f t="shared" si="0"/>
        <v>0.05407354001441961</v>
      </c>
    </row>
    <row r="24" spans="4:6" ht="15">
      <c r="D24" s="1">
        <v>42370</v>
      </c>
      <c r="E24">
        <v>75</v>
      </c>
      <c r="F24" s="3">
        <f t="shared" si="0"/>
        <v>0.05407354001441961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4"/>
  <sheetViews>
    <sheetView zoomScalePageLayoutView="0" workbookViewId="0" topLeftCell="A8">
      <selection activeCell="F29" sqref="F29"/>
    </sheetView>
  </sheetViews>
  <sheetFormatPr defaultColWidth="9.140625" defaultRowHeight="15"/>
  <sheetData>
    <row r="1" spans="2:12" ht="15">
      <c r="B1" t="s">
        <v>2</v>
      </c>
      <c r="L1">
        <v>1387</v>
      </c>
    </row>
    <row r="3" spans="2:4" ht="15">
      <c r="B3" s="1">
        <v>41730</v>
      </c>
      <c r="C3">
        <v>50</v>
      </c>
      <c r="D3" s="3">
        <f aca="true" t="shared" si="0" ref="D3:D24">C3/$L$1</f>
        <v>0.03604902667627974</v>
      </c>
    </row>
    <row r="4" spans="2:4" ht="15">
      <c r="B4" s="1">
        <v>41760</v>
      </c>
      <c r="C4">
        <v>52</v>
      </c>
      <c r="D4" s="3">
        <f t="shared" si="0"/>
        <v>0.03749098774333093</v>
      </c>
    </row>
    <row r="5" spans="2:4" ht="15">
      <c r="B5" s="1">
        <v>41791</v>
      </c>
      <c r="C5">
        <v>52</v>
      </c>
      <c r="D5" s="3">
        <f t="shared" si="0"/>
        <v>0.03749098774333093</v>
      </c>
    </row>
    <row r="6" spans="2:4" ht="15">
      <c r="B6" s="1">
        <v>41821</v>
      </c>
      <c r="C6">
        <v>568</v>
      </c>
      <c r="D6" s="3">
        <f t="shared" si="0"/>
        <v>0.40951694304253783</v>
      </c>
    </row>
    <row r="7" spans="2:4" ht="15">
      <c r="B7" s="1">
        <v>41852</v>
      </c>
      <c r="C7">
        <v>589</v>
      </c>
      <c r="D7" s="3">
        <f t="shared" si="0"/>
        <v>0.4246575342465753</v>
      </c>
    </row>
    <row r="8" spans="2:4" ht="15">
      <c r="B8" s="1">
        <v>41883</v>
      </c>
      <c r="C8">
        <v>596</v>
      </c>
      <c r="D8" s="3">
        <f t="shared" si="0"/>
        <v>0.4297043979812545</v>
      </c>
    </row>
    <row r="9" spans="2:4" ht="15">
      <c r="B9" s="1">
        <v>41913</v>
      </c>
      <c r="C9">
        <v>620</v>
      </c>
      <c r="D9" s="3">
        <f t="shared" si="0"/>
        <v>0.44700793078586876</v>
      </c>
    </row>
    <row r="10" spans="2:4" ht="15">
      <c r="B10" s="1">
        <v>41944</v>
      </c>
      <c r="C10">
        <v>630</v>
      </c>
      <c r="D10" s="3">
        <f t="shared" si="0"/>
        <v>0.4542177361211247</v>
      </c>
    </row>
    <row r="11" spans="2:4" ht="15">
      <c r="B11" s="1">
        <v>41974</v>
      </c>
      <c r="C11">
        <v>723</v>
      </c>
      <c r="D11" s="3">
        <f t="shared" si="0"/>
        <v>0.5212689257390051</v>
      </c>
    </row>
    <row r="12" spans="2:4" ht="15">
      <c r="B12" s="1">
        <v>42005</v>
      </c>
      <c r="C12">
        <v>851</v>
      </c>
      <c r="D12" s="3">
        <f t="shared" si="0"/>
        <v>0.6135544340302812</v>
      </c>
    </row>
    <row r="13" spans="2:4" ht="15">
      <c r="B13" s="1">
        <v>42036</v>
      </c>
      <c r="C13">
        <v>942</v>
      </c>
      <c r="D13" s="3">
        <f t="shared" si="0"/>
        <v>0.6791636625811103</v>
      </c>
    </row>
    <row r="14" spans="2:4" ht="15">
      <c r="B14" s="1">
        <v>42064</v>
      </c>
      <c r="C14">
        <v>1170</v>
      </c>
      <c r="D14" s="3">
        <f t="shared" si="0"/>
        <v>0.8435472242249459</v>
      </c>
    </row>
    <row r="15" spans="2:4" ht="15">
      <c r="B15" s="1">
        <v>42095</v>
      </c>
      <c r="C15">
        <v>1170</v>
      </c>
      <c r="D15" s="3">
        <f t="shared" si="0"/>
        <v>0.8435472242249459</v>
      </c>
    </row>
    <row r="16" spans="2:4" ht="15">
      <c r="B16" s="1">
        <v>42125</v>
      </c>
      <c r="C16">
        <v>1170</v>
      </c>
      <c r="D16" s="3">
        <f t="shared" si="0"/>
        <v>0.8435472242249459</v>
      </c>
    </row>
    <row r="17" spans="2:4" ht="15">
      <c r="B17" s="1">
        <v>42156</v>
      </c>
      <c r="C17">
        <v>1170</v>
      </c>
      <c r="D17" s="3">
        <f t="shared" si="0"/>
        <v>0.8435472242249459</v>
      </c>
    </row>
    <row r="18" spans="2:4" ht="15">
      <c r="B18" s="1">
        <v>42186</v>
      </c>
      <c r="C18">
        <v>1170</v>
      </c>
      <c r="D18" s="3">
        <f t="shared" si="0"/>
        <v>0.8435472242249459</v>
      </c>
    </row>
    <row r="19" spans="2:4" ht="15">
      <c r="B19" s="1">
        <v>42217</v>
      </c>
      <c r="C19">
        <v>1170</v>
      </c>
      <c r="D19" s="3">
        <f t="shared" si="0"/>
        <v>0.8435472242249459</v>
      </c>
    </row>
    <row r="20" spans="2:4" ht="15">
      <c r="B20" s="1">
        <v>42248</v>
      </c>
      <c r="C20">
        <v>1170</v>
      </c>
      <c r="D20" s="3">
        <f t="shared" si="0"/>
        <v>0.8435472242249459</v>
      </c>
    </row>
    <row r="21" spans="2:4" ht="15">
      <c r="B21" s="1">
        <v>42278</v>
      </c>
      <c r="C21">
        <v>1170</v>
      </c>
      <c r="D21" s="3">
        <f t="shared" si="0"/>
        <v>0.8435472242249459</v>
      </c>
    </row>
    <row r="22" spans="2:4" ht="15">
      <c r="B22" s="1">
        <v>42309</v>
      </c>
      <c r="C22">
        <v>1170</v>
      </c>
      <c r="D22" s="3">
        <f t="shared" si="0"/>
        <v>0.8435472242249459</v>
      </c>
    </row>
    <row r="23" spans="2:4" ht="15">
      <c r="B23" s="1">
        <v>42339</v>
      </c>
      <c r="C23">
        <v>1170</v>
      </c>
      <c r="D23" s="3">
        <f t="shared" si="0"/>
        <v>0.8435472242249459</v>
      </c>
    </row>
    <row r="24" spans="2:4" ht="15">
      <c r="B24" s="1">
        <v>42370</v>
      </c>
      <c r="C24">
        <v>1170</v>
      </c>
      <c r="D24" s="3">
        <f t="shared" si="0"/>
        <v>0.8435472242249459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B3" sqref="B3:E9"/>
    </sheetView>
  </sheetViews>
  <sheetFormatPr defaultColWidth="9.140625" defaultRowHeight="15"/>
  <cols>
    <col min="2" max="2" width="50.57421875" style="0" bestFit="1" customWidth="1"/>
    <col min="4" max="4" width="11.140625" style="0" bestFit="1" customWidth="1"/>
  </cols>
  <sheetData>
    <row r="1" ht="15">
      <c r="C1" s="4"/>
    </row>
    <row r="3" spans="2:5" ht="15">
      <c r="B3" s="5"/>
      <c r="C3" s="6">
        <v>2015</v>
      </c>
      <c r="D3" s="6">
        <v>2014</v>
      </c>
      <c r="E3" s="7">
        <v>2013</v>
      </c>
    </row>
    <row r="4" spans="2:5" ht="15">
      <c r="B4" s="5"/>
      <c r="C4" s="8" t="s">
        <v>10</v>
      </c>
      <c r="D4" s="8" t="s">
        <v>10</v>
      </c>
      <c r="E4" s="5"/>
    </row>
    <row r="5" spans="2:5" ht="15">
      <c r="B5" s="9" t="s">
        <v>3</v>
      </c>
      <c r="C5" s="10">
        <v>79.92957746478874</v>
      </c>
      <c r="D5" s="11">
        <v>77.37507729386986</v>
      </c>
      <c r="E5" s="11">
        <v>74.52830188679245</v>
      </c>
    </row>
    <row r="6" spans="2:5" ht="15">
      <c r="B6" s="9" t="s">
        <v>6</v>
      </c>
      <c r="C6" s="10">
        <v>17.253521126760564</v>
      </c>
      <c r="D6" s="11">
        <v>18.40136172812307</v>
      </c>
      <c r="E6" s="11">
        <v>22.169811320754718</v>
      </c>
    </row>
    <row r="7" spans="2:5" ht="15">
      <c r="B7" s="9" t="s">
        <v>7</v>
      </c>
      <c r="C7" s="10">
        <v>2.112676056338028</v>
      </c>
      <c r="D7" s="11">
        <v>3.4452192831480724</v>
      </c>
      <c r="E7" s="11">
        <v>2.8301886792452833</v>
      </c>
    </row>
    <row r="8" spans="2:5" ht="15">
      <c r="B8" s="9" t="s">
        <v>8</v>
      </c>
      <c r="C8" s="10">
        <v>0.35211267605633806</v>
      </c>
      <c r="D8" s="11">
        <v>0.5188944632393311</v>
      </c>
      <c r="E8" s="11">
        <v>0.4716981132075472</v>
      </c>
    </row>
    <row r="9" spans="2:5" ht="15">
      <c r="B9" s="9" t="s">
        <v>9</v>
      </c>
      <c r="C9" s="10">
        <v>0.35211267605633806</v>
      </c>
      <c r="D9" s="11">
        <v>0.25944723161966554</v>
      </c>
      <c r="E9" s="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G7"/>
  <sheetViews>
    <sheetView zoomScalePageLayoutView="0" workbookViewId="0" topLeftCell="A1">
      <selection activeCell="L13" sqref="L13"/>
    </sheetView>
  </sheetViews>
  <sheetFormatPr defaultColWidth="9.140625" defaultRowHeight="15"/>
  <cols>
    <col min="4" max="4" width="43.57421875" style="0" bestFit="1" customWidth="1"/>
    <col min="5" max="6" width="9.57421875" style="0" bestFit="1" customWidth="1"/>
  </cols>
  <sheetData>
    <row r="1" spans="4:7" ht="15">
      <c r="D1" s="5"/>
      <c r="E1" s="6">
        <v>2015</v>
      </c>
      <c r="F1" s="6">
        <v>2014</v>
      </c>
      <c r="G1" s="7">
        <v>2013</v>
      </c>
    </row>
    <row r="2" spans="4:7" ht="15">
      <c r="D2" s="5"/>
      <c r="E2" s="6" t="s">
        <v>10</v>
      </c>
      <c r="F2" s="6" t="s">
        <v>10</v>
      </c>
      <c r="G2" s="6" t="s">
        <v>10</v>
      </c>
    </row>
    <row r="3" spans="4:7" ht="15">
      <c r="D3" s="9" t="s">
        <v>4</v>
      </c>
      <c r="E3" s="11">
        <v>52.44755244755245</v>
      </c>
      <c r="F3" s="11">
        <v>90.04495737239067</v>
      </c>
      <c r="G3" s="11">
        <v>39.906103286384976</v>
      </c>
    </row>
    <row r="4" spans="4:7" ht="15">
      <c r="D4" s="9" t="s">
        <v>5</v>
      </c>
      <c r="E4" s="11">
        <v>35.66433566433567</v>
      </c>
      <c r="F4" s="11">
        <v>7.91949617805053</v>
      </c>
      <c r="G4" s="11">
        <v>41.78403755868544</v>
      </c>
    </row>
    <row r="5" spans="4:7" ht="15">
      <c r="D5" s="9" t="s">
        <v>11</v>
      </c>
      <c r="E5" s="11">
        <v>11.188811188811188</v>
      </c>
      <c r="F5" s="11">
        <v>1.4593303195302454</v>
      </c>
      <c r="G5" s="11">
        <v>14.084507042253522</v>
      </c>
    </row>
    <row r="6" spans="4:7" ht="15">
      <c r="D6" s="9" t="s">
        <v>12</v>
      </c>
      <c r="E6" s="11">
        <v>0</v>
      </c>
      <c r="F6" s="11">
        <v>0.30689805947311577</v>
      </c>
      <c r="G6" s="11">
        <v>4.225352112676056</v>
      </c>
    </row>
    <row r="7" spans="4:7" ht="15">
      <c r="D7" s="9" t="s">
        <v>13</v>
      </c>
      <c r="E7" s="11">
        <v>0.6993006993006993</v>
      </c>
      <c r="F7" s="11">
        <v>0.26931807055544904</v>
      </c>
      <c r="G7" s="11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LynchL</dc:creator>
  <cp:keywords/>
  <dc:description/>
  <cp:lastModifiedBy>Helen Valentine</cp:lastModifiedBy>
  <dcterms:created xsi:type="dcterms:W3CDTF">2016-02-15T11:15:28Z</dcterms:created>
  <dcterms:modified xsi:type="dcterms:W3CDTF">2016-10-31T14:25:39Z</dcterms:modified>
  <cp:category/>
  <cp:version/>
  <cp:contentType/>
  <cp:contentStatus/>
</cp:coreProperties>
</file>